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Безвозмездные " sheetId="1" r:id="rId1"/>
  </sheets>
  <calcPr calcId="125725"/>
</workbook>
</file>

<file path=xl/calcChain.xml><?xml version="1.0" encoding="utf-8"?>
<calcChain xmlns="http://schemas.openxmlformats.org/spreadsheetml/2006/main">
  <c r="C65" i="1"/>
  <c r="D65"/>
  <c r="B65"/>
  <c r="C44"/>
  <c r="D44"/>
  <c r="B44"/>
  <c r="C12"/>
  <c r="D12"/>
  <c r="B12"/>
  <c r="C10"/>
  <c r="C9" s="1"/>
  <c r="C8" s="1"/>
  <c r="D10"/>
  <c r="D9" s="1"/>
  <c r="D8" s="1"/>
  <c r="B10"/>
  <c r="B9" s="1"/>
  <c r="B8" s="1"/>
</calcChain>
</file>

<file path=xl/sharedStrings.xml><?xml version="1.0" encoding="utf-8"?>
<sst xmlns="http://schemas.openxmlformats.org/spreadsheetml/2006/main" count="77" uniqueCount="77">
  <si>
    <t>Единые субвенции бюджетам субъектов Российской Федерации</t>
  </si>
  <si>
    <t>Дотации бюджетам субъектов Российской Федерации на выравнивание бюджетной обеспеченности</t>
  </si>
  <si>
    <t>Субсидии бюджетам субъектов Российской Федерации на сокращение доли загрязненных сточных вод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</si>
  <si>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</si>
  <si>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</si>
  <si>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</si>
  <si>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</si>
  <si>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</si>
  <si>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</si>
  <si>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создание и модернизацию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</si>
  <si>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</si>
  <si>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</si>
  <si>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</si>
  <si>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</si>
  <si>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</si>
  <si>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</si>
  <si>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</si>
  <si>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</si>
  <si>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</si>
  <si>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</si>
  <si>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</si>
  <si>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</si>
  <si>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</si>
  <si>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</si>
  <si>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</si>
  <si>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</si>
  <si>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</si>
  <si>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</si>
  <si>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</si>
  <si>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мероприятия в области обращения с отходами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</si>
  <si>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</si>
  <si>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</si>
  <si>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</si>
  <si>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</si>
  <si>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</si>
  <si>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</si>
  <si>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</si>
  <si>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</si>
  <si>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</si>
  <si>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</si>
  <si>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</si>
  <si>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</si>
  <si>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</si>
  <si>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</si>
  <si>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</si>
  <si>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</si>
  <si>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</si>
  <si>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</si>
  <si>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увеличение площади лесовосстановления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</si>
  <si>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</si>
  <si>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</si>
  <si>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</si>
  <si>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</si>
  <si>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</si>
  <si>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</si>
  <si>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</si>
  <si>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</si>
  <si>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</si>
  <si>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</si>
  <si>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Межбюджетные трансферты, передаваемые бюджету Ульяновской области на проведение ремонтно-реставрационных работ на здании областного государственного автономного учреждения культуры "Ленинский мемориал"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</si>
  <si>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</si>
  <si>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</si>
  <si>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</si>
  <si>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</si>
  <si>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Приложение 2</t>
  </si>
  <si>
    <t xml:space="preserve">Справка о финансовой помощи из федерального бюджета бюджету Ульяновской области
на 2020 год и на плановый период 2021 и 2022 годов </t>
  </si>
  <si>
    <t>(тыс. рублей)</t>
  </si>
  <si>
    <t>Наименование показателей</t>
  </si>
  <si>
    <t>2020 год</t>
  </si>
  <si>
    <t>2021 год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</si>
  <si>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</si>
  <si>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</si>
  <si>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</si>
  <si>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</si>
  <si>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</si>
  <si>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других бюджетов бюджетной системы</t>
  </si>
  <si>
    <t>2022 год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</si>
</sst>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4">
    <font>
      <sz val="10"/>
      <name val="Arial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i/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164" fontId="2" fillId="0" borderId="0" xfId="0" applyNumberFormat="1" applyFont="1" applyBorder="1" applyAlignment="1" applyProtection="1"/>
    <xf numFmtId="0" fontId="3" fillId="0" borderId="0" xfId="0" applyFont="1"/>
    <xf numFmtId="165" fontId="3" fillId="0" borderId="2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justify" vertical="center" wrapText="1"/>
    </xf>
    <xf numFmtId="49" fontId="1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justify" vertical="center" wrapText="1"/>
    </xf>
    <xf numFmtId="166" fontId="1" fillId="0" borderId="2" xfId="0" applyNumberFormat="1" applyFont="1" applyBorder="1" applyAlignment="1" applyProtection="1">
      <alignment horizontal="justify" vertical="center" wrapText="1"/>
    </xf>
    <xf numFmtId="165" fontId="2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77"/>
  <sheetViews>
    <sheetView showGridLines="0" tabSelected="1" workbookViewId="0">
      <selection activeCell="D8" sqref="D8"/>
    </sheetView>
  </sheetViews>
  <sheetFormatPr defaultRowHeight="12.75" customHeight="1"/>
  <cols>
    <col min="1" max="1" width="59.5546875" style="1" customWidth="1"/>
    <col min="2" max="4" width="17.77734375" style="1" customWidth="1"/>
    <col min="5" max="5" width="9.109375" style="1" customWidth="1"/>
    <col min="6" max="6" width="13.109375" style="1" customWidth="1"/>
    <col min="7" max="9" width="9.109375" style="1" customWidth="1"/>
    <col min="10" max="16384" width="8.88671875" style="1"/>
  </cols>
  <sheetData>
    <row r="1" spans="1:9" ht="18">
      <c r="A1" s="5"/>
      <c r="B1" s="5"/>
      <c r="C1" s="5"/>
      <c r="D1" s="4" t="s">
        <v>64</v>
      </c>
    </row>
    <row r="2" spans="1:9" ht="18">
      <c r="A2" s="5"/>
      <c r="B2" s="5"/>
      <c r="C2" s="5"/>
      <c r="D2" s="6"/>
      <c r="E2" s="5"/>
      <c r="F2" s="6"/>
      <c r="G2" s="6"/>
      <c r="H2" s="5"/>
      <c r="I2" s="5"/>
    </row>
    <row r="3" spans="1:9" ht="39.6" customHeight="1">
      <c r="A3" s="16" t="s">
        <v>65</v>
      </c>
      <c r="B3" s="16"/>
      <c r="C3" s="16"/>
      <c r="D3" s="16"/>
    </row>
    <row r="4" spans="1:9" ht="13.65" customHeight="1"/>
    <row r="5" spans="1:9" ht="13.65" customHeight="1"/>
    <row r="6" spans="1:9" ht="13.65" customHeight="1">
      <c r="D6" s="4" t="s">
        <v>66</v>
      </c>
    </row>
    <row r="7" spans="1:9" ht="40.799999999999997" customHeight="1">
      <c r="A7" s="2" t="s">
        <v>67</v>
      </c>
      <c r="B7" s="2" t="s">
        <v>68</v>
      </c>
      <c r="C7" s="2" t="s">
        <v>69</v>
      </c>
      <c r="D7" s="2" t="s">
        <v>76</v>
      </c>
    </row>
    <row r="8" spans="1:9" ht="18">
      <c r="A8" s="9" t="s">
        <v>70</v>
      </c>
      <c r="B8" s="14">
        <f>B9</f>
        <v>10603132.300000001</v>
      </c>
      <c r="C8" s="14">
        <f t="shared" ref="C8:D8" si="0">C9</f>
        <v>7909095.5999999996</v>
      </c>
      <c r="D8" s="14">
        <f t="shared" si="0"/>
        <v>5201763.3999999994</v>
      </c>
    </row>
    <row r="9" spans="1:9" ht="38.4" customHeight="1">
      <c r="A9" s="9" t="s">
        <v>75</v>
      </c>
      <c r="B9" s="14">
        <f>B10+B12+B44+B65</f>
        <v>10603132.300000001</v>
      </c>
      <c r="C9" s="14">
        <f t="shared" ref="C9:D9" si="1">C10+C12+C44+C65</f>
        <v>7909095.5999999996</v>
      </c>
      <c r="D9" s="14">
        <f t="shared" si="1"/>
        <v>5201763.3999999994</v>
      </c>
    </row>
    <row r="10" spans="1:9" s="7" customFormat="1" ht="39" customHeight="1">
      <c r="A10" s="10" t="s">
        <v>71</v>
      </c>
      <c r="B10" s="15">
        <f>B11</f>
        <v>1375654.8</v>
      </c>
      <c r="C10" s="15">
        <f t="shared" ref="C10:D10" si="2">C11</f>
        <v>1311398.6000000001</v>
      </c>
      <c r="D10" s="15">
        <f t="shared" si="2"/>
        <v>1311398.6000000001</v>
      </c>
    </row>
    <row r="11" spans="1:9" ht="54">
      <c r="A11" s="11" t="s">
        <v>1</v>
      </c>
      <c r="B11" s="3">
        <v>1375654.8</v>
      </c>
      <c r="C11" s="3">
        <v>1311398.6000000001</v>
      </c>
      <c r="D11" s="3">
        <v>1311398.6000000001</v>
      </c>
    </row>
    <row r="12" spans="1:9" s="7" customFormat="1" ht="54">
      <c r="A12" s="12" t="s">
        <v>72</v>
      </c>
      <c r="B12" s="8">
        <f>B13+B14+B15+B16+B17+B18+B19+B20+B21+B22+B23+B24+B25+B26+B27+B28+B29+B30+B31+B32+B33+B34+B35+B36+B37+B38+B39+B40+B41+B42+B43</f>
        <v>4552492.7000000011</v>
      </c>
      <c r="C12" s="8">
        <f t="shared" ref="C12:D12" si="3">C13+C14+C15+C16+C17+C18+C19+C20+C21+C22+C23+C24+C25+C26+C27+C28+C29+C30+C31+C32+C33+C34+C35+C36+C37+C38+C39+C40+C41+C42+C43</f>
        <v>2884115.9</v>
      </c>
      <c r="D12" s="8">
        <f t="shared" si="3"/>
        <v>1273713.8999999999</v>
      </c>
    </row>
    <row r="13" spans="1:9" ht="60" customHeight="1">
      <c r="A13" s="11" t="s">
        <v>2</v>
      </c>
      <c r="B13" s="3">
        <v>910534.9</v>
      </c>
      <c r="C13" s="3">
        <v>720077.6</v>
      </c>
      <c r="D13" s="3"/>
    </row>
    <row r="14" spans="1:9" ht="60.6" customHeight="1">
      <c r="A14" s="11" t="s">
        <v>3</v>
      </c>
      <c r="B14" s="3">
        <v>4342.1000000000004</v>
      </c>
      <c r="C14" s="3"/>
      <c r="D14" s="3"/>
    </row>
    <row r="15" spans="1:9" ht="90">
      <c r="A15" s="11" t="s">
        <v>4</v>
      </c>
      <c r="B15" s="3">
        <v>56670.3</v>
      </c>
      <c r="C15" s="3">
        <v>56670.3</v>
      </c>
      <c r="D15" s="3">
        <v>56670.3</v>
      </c>
    </row>
    <row r="16" spans="1:9" ht="96.6" customHeight="1">
      <c r="A16" s="11" t="s">
        <v>5</v>
      </c>
      <c r="B16" s="3">
        <v>637815</v>
      </c>
      <c r="C16" s="3">
        <v>637815</v>
      </c>
      <c r="D16" s="3">
        <v>637815</v>
      </c>
    </row>
    <row r="17" spans="1:4" ht="126">
      <c r="A17" s="13" t="s">
        <v>6</v>
      </c>
      <c r="B17" s="3">
        <v>2952</v>
      </c>
      <c r="C17" s="3">
        <v>2952</v>
      </c>
      <c r="D17" s="3">
        <v>2880</v>
      </c>
    </row>
    <row r="18" spans="1:4" ht="113.4" customHeight="1">
      <c r="A18" s="11" t="s">
        <v>7</v>
      </c>
      <c r="B18" s="3">
        <v>471839</v>
      </c>
      <c r="C18" s="3">
        <v>131948.5</v>
      </c>
      <c r="D18" s="3"/>
    </row>
    <row r="19" spans="1:4" ht="126">
      <c r="A19" s="13" t="s">
        <v>8</v>
      </c>
      <c r="B19" s="3">
        <v>32400</v>
      </c>
      <c r="C19" s="3">
        <v>32400</v>
      </c>
      <c r="D19" s="3"/>
    </row>
    <row r="20" spans="1:4" ht="94.2" customHeight="1">
      <c r="A20" s="11" t="s">
        <v>9</v>
      </c>
      <c r="B20" s="3">
        <v>163679.5</v>
      </c>
      <c r="C20" s="3">
        <v>108345</v>
      </c>
      <c r="D20" s="3"/>
    </row>
    <row r="21" spans="1:4" ht="108">
      <c r="A21" s="11" t="s">
        <v>10</v>
      </c>
      <c r="B21" s="3">
        <v>91647.2</v>
      </c>
      <c r="C21" s="3"/>
      <c r="D21" s="3"/>
    </row>
    <row r="22" spans="1:4" ht="58.2" customHeight="1">
      <c r="A22" s="11" t="s">
        <v>11</v>
      </c>
      <c r="B22" s="3">
        <v>44807.3</v>
      </c>
      <c r="C22" s="3">
        <v>44807.3</v>
      </c>
      <c r="D22" s="3"/>
    </row>
    <row r="23" spans="1:4" ht="75.599999999999994" customHeight="1">
      <c r="A23" s="11" t="s">
        <v>12</v>
      </c>
      <c r="B23" s="3">
        <v>35036.5</v>
      </c>
      <c r="C23" s="3">
        <v>35036.5</v>
      </c>
      <c r="D23" s="3"/>
    </row>
    <row r="24" spans="1:4" ht="76.8" customHeight="1">
      <c r="A24" s="11" t="s">
        <v>13</v>
      </c>
      <c r="B24" s="3">
        <v>53626.2</v>
      </c>
      <c r="C24" s="3">
        <v>8771</v>
      </c>
      <c r="D24" s="3"/>
    </row>
    <row r="25" spans="1:4" ht="94.8" customHeight="1">
      <c r="A25" s="11" t="s">
        <v>14</v>
      </c>
      <c r="B25" s="3"/>
      <c r="C25" s="3">
        <v>25000</v>
      </c>
      <c r="D25" s="3"/>
    </row>
    <row r="26" spans="1:4" ht="90">
      <c r="A26" s="11" t="s">
        <v>15</v>
      </c>
      <c r="B26" s="3">
        <v>180050.6</v>
      </c>
      <c r="C26" s="3">
        <v>105719.9</v>
      </c>
      <c r="D26" s="3"/>
    </row>
    <row r="27" spans="1:4" ht="72">
      <c r="A27" s="11" t="s">
        <v>16</v>
      </c>
      <c r="B27" s="3">
        <v>30831.4</v>
      </c>
      <c r="C27" s="3">
        <v>65460.2</v>
      </c>
      <c r="D27" s="3"/>
    </row>
    <row r="28" spans="1:4" ht="108">
      <c r="A28" s="11" t="s">
        <v>17</v>
      </c>
      <c r="B28" s="3">
        <v>7856.5</v>
      </c>
      <c r="C28" s="3">
        <v>7856.5</v>
      </c>
      <c r="D28" s="3"/>
    </row>
    <row r="29" spans="1:4" ht="72">
      <c r="A29" s="11" t="s">
        <v>18</v>
      </c>
      <c r="B29" s="3">
        <v>4819.7</v>
      </c>
      <c r="C29" s="3">
        <v>5074.8999999999996</v>
      </c>
      <c r="D29" s="3">
        <v>5074.8999999999996</v>
      </c>
    </row>
    <row r="30" spans="1:4" ht="90">
      <c r="A30" s="11" t="s">
        <v>19</v>
      </c>
      <c r="B30" s="3">
        <v>4646</v>
      </c>
      <c r="C30" s="3">
        <v>4646</v>
      </c>
      <c r="D30" s="3"/>
    </row>
    <row r="31" spans="1:4" ht="99.6" customHeight="1">
      <c r="A31" s="11" t="s">
        <v>20</v>
      </c>
      <c r="B31" s="3">
        <v>24892.1</v>
      </c>
      <c r="C31" s="3">
        <v>24892.1</v>
      </c>
      <c r="D31" s="3"/>
    </row>
    <row r="32" spans="1:4" ht="90">
      <c r="A32" s="11" t="s">
        <v>21</v>
      </c>
      <c r="B32" s="3">
        <v>276173.40000000002</v>
      </c>
      <c r="C32" s="3"/>
      <c r="D32" s="3"/>
    </row>
    <row r="33" spans="1:4" ht="72">
      <c r="A33" s="11" t="s">
        <v>22</v>
      </c>
      <c r="B33" s="3">
        <v>10438</v>
      </c>
      <c r="C33" s="3">
        <v>10438</v>
      </c>
      <c r="D33" s="3"/>
    </row>
    <row r="34" spans="1:4" ht="41.4" customHeight="1">
      <c r="A34" s="11" t="s">
        <v>23</v>
      </c>
      <c r="B34" s="3">
        <v>63188.1</v>
      </c>
      <c r="C34" s="3">
        <v>35885.300000000003</v>
      </c>
      <c r="D34" s="3"/>
    </row>
    <row r="35" spans="1:4" ht="72">
      <c r="A35" s="11" t="s">
        <v>24</v>
      </c>
      <c r="B35" s="3">
        <v>152591.20000000001</v>
      </c>
      <c r="C35" s="3"/>
      <c r="D35" s="3"/>
    </row>
    <row r="36" spans="1:4" ht="80.400000000000006" customHeight="1">
      <c r="A36" s="11" t="s">
        <v>25</v>
      </c>
      <c r="B36" s="3">
        <v>567892.69999999995</v>
      </c>
      <c r="C36" s="3">
        <v>97297.7</v>
      </c>
      <c r="D36" s="3"/>
    </row>
    <row r="37" spans="1:4" ht="75.599999999999994" customHeight="1">
      <c r="A37" s="11" t="s">
        <v>26</v>
      </c>
      <c r="B37" s="3">
        <v>129312.8</v>
      </c>
      <c r="C37" s="3">
        <v>128554.7</v>
      </c>
      <c r="D37" s="3">
        <v>128554.7</v>
      </c>
    </row>
    <row r="38" spans="1:4" ht="57.6" customHeight="1">
      <c r="A38" s="11" t="s">
        <v>27</v>
      </c>
      <c r="B38" s="3">
        <v>37719.699999999997</v>
      </c>
      <c r="C38" s="3">
        <v>37719.699999999997</v>
      </c>
      <c r="D38" s="3">
        <v>37719.699999999997</v>
      </c>
    </row>
    <row r="39" spans="1:4" ht="72">
      <c r="A39" s="11" t="s">
        <v>28</v>
      </c>
      <c r="B39" s="3">
        <v>237763.9</v>
      </c>
      <c r="C39" s="3">
        <v>228005.8</v>
      </c>
      <c r="D39" s="3">
        <v>228005.8</v>
      </c>
    </row>
    <row r="40" spans="1:4" ht="54">
      <c r="A40" s="11" t="s">
        <v>29</v>
      </c>
      <c r="B40" s="3">
        <v>120537.2</v>
      </c>
      <c r="C40" s="3">
        <v>151748.4</v>
      </c>
      <c r="D40" s="3"/>
    </row>
    <row r="41" spans="1:4" ht="58.8" customHeight="1">
      <c r="A41" s="11" t="s">
        <v>30</v>
      </c>
      <c r="B41" s="3">
        <v>103274.7</v>
      </c>
      <c r="C41" s="3">
        <v>106062.5</v>
      </c>
      <c r="D41" s="3">
        <v>106062.5</v>
      </c>
    </row>
    <row r="42" spans="1:4" ht="76.2" customHeight="1">
      <c r="A42" s="11" t="s">
        <v>31</v>
      </c>
      <c r="B42" s="3">
        <v>17712.8</v>
      </c>
      <c r="C42" s="3">
        <v>12528</v>
      </c>
      <c r="D42" s="3">
        <v>12528</v>
      </c>
    </row>
    <row r="43" spans="1:4" ht="112.8" customHeight="1">
      <c r="A43" s="11" t="s">
        <v>32</v>
      </c>
      <c r="B43" s="3">
        <v>77441.899999999994</v>
      </c>
      <c r="C43" s="3">
        <v>58403</v>
      </c>
      <c r="D43" s="3">
        <v>58403</v>
      </c>
    </row>
    <row r="44" spans="1:4" s="7" customFormat="1" ht="36">
      <c r="A44" s="12" t="s">
        <v>73</v>
      </c>
      <c r="B44" s="8">
        <f>B45+B46+B47+B48+B49+B50+B51+B52+B53+B54+B55+B56+B57+B58+B59+B60+B61+B62+B63+B64</f>
        <v>2563653.5000000005</v>
      </c>
      <c r="C44" s="8">
        <f t="shared" ref="C44:D44" si="4">C45+C46+C47+C48+C49+C50+C51+C52+C53+C54+C55+C56+C57+C58+C59+C60+C61+C62+C63+C64</f>
        <v>2594262</v>
      </c>
      <c r="D44" s="8">
        <f t="shared" si="4"/>
        <v>2560993.7999999998</v>
      </c>
    </row>
    <row r="45" spans="1:4" ht="78" customHeight="1">
      <c r="A45" s="11" t="s">
        <v>33</v>
      </c>
      <c r="B45" s="3">
        <v>19970.7</v>
      </c>
      <c r="C45" s="3">
        <v>19970.7</v>
      </c>
      <c r="D45" s="3">
        <v>19970.7</v>
      </c>
    </row>
    <row r="46" spans="1:4" ht="92.4" customHeight="1">
      <c r="A46" s="11" t="s">
        <v>34</v>
      </c>
      <c r="B46" s="3">
        <v>697.6</v>
      </c>
      <c r="C46" s="3">
        <v>730.5</v>
      </c>
      <c r="D46" s="3">
        <v>730.5</v>
      </c>
    </row>
    <row r="47" spans="1:4" ht="60" customHeight="1">
      <c r="A47" s="11" t="s">
        <v>35</v>
      </c>
      <c r="B47" s="3">
        <v>12446.8</v>
      </c>
      <c r="C47" s="3">
        <v>13335.9</v>
      </c>
      <c r="D47" s="3">
        <v>13335.9</v>
      </c>
    </row>
    <row r="48" spans="1:4" ht="59.4" customHeight="1">
      <c r="A48" s="11" t="s">
        <v>36</v>
      </c>
      <c r="B48" s="3">
        <v>177803.6</v>
      </c>
      <c r="C48" s="3">
        <v>182526</v>
      </c>
      <c r="D48" s="3">
        <v>182526</v>
      </c>
    </row>
    <row r="49" spans="1:4" ht="97.2" customHeight="1">
      <c r="A49" s="11" t="s">
        <v>37</v>
      </c>
      <c r="B49" s="3">
        <v>12848.6</v>
      </c>
      <c r="C49" s="3">
        <v>12822.8</v>
      </c>
      <c r="D49" s="3">
        <v>12822.8</v>
      </c>
    </row>
    <row r="50" spans="1:4" ht="114" customHeight="1">
      <c r="A50" s="11" t="s">
        <v>38</v>
      </c>
      <c r="B50" s="3">
        <v>30639.7</v>
      </c>
      <c r="C50" s="3">
        <v>30637.9</v>
      </c>
      <c r="D50" s="3">
        <v>30637.9</v>
      </c>
    </row>
    <row r="51" spans="1:4" ht="108">
      <c r="A51" s="11" t="s">
        <v>39</v>
      </c>
      <c r="B51" s="3">
        <v>37382.9</v>
      </c>
      <c r="C51" s="3">
        <v>40053.599999999999</v>
      </c>
      <c r="D51" s="3">
        <v>40053.599999999999</v>
      </c>
    </row>
    <row r="52" spans="1:4" ht="114" customHeight="1">
      <c r="A52" s="11" t="s">
        <v>40</v>
      </c>
      <c r="B52" s="3">
        <v>118632.1</v>
      </c>
      <c r="C52" s="3">
        <v>123379</v>
      </c>
      <c r="D52" s="3">
        <v>123379</v>
      </c>
    </row>
    <row r="53" spans="1:4" ht="97.8" customHeight="1">
      <c r="A53" s="11" t="s">
        <v>41</v>
      </c>
      <c r="B53" s="3">
        <v>229.7</v>
      </c>
      <c r="C53" s="3">
        <v>238.5</v>
      </c>
      <c r="D53" s="3">
        <v>238.5</v>
      </c>
    </row>
    <row r="54" spans="1:4" ht="64.2" customHeight="1">
      <c r="A54" s="11" t="s">
        <v>42</v>
      </c>
      <c r="B54" s="3">
        <v>936296.4</v>
      </c>
      <c r="C54" s="3">
        <v>936296.4</v>
      </c>
      <c r="D54" s="3">
        <v>936296.4</v>
      </c>
    </row>
    <row r="55" spans="1:4" ht="76.2" customHeight="1">
      <c r="A55" s="11" t="s">
        <v>43</v>
      </c>
      <c r="B55" s="3">
        <v>9805.1</v>
      </c>
      <c r="C55" s="3">
        <v>10310.6</v>
      </c>
      <c r="D55" s="3">
        <v>10310.6</v>
      </c>
    </row>
    <row r="56" spans="1:4" ht="108">
      <c r="A56" s="11" t="s">
        <v>44</v>
      </c>
      <c r="B56" s="3">
        <v>8603.6</v>
      </c>
      <c r="C56" s="3">
        <v>8930.2999999999993</v>
      </c>
      <c r="D56" s="3">
        <v>8930.2999999999993</v>
      </c>
    </row>
    <row r="57" spans="1:4" ht="100.8" customHeight="1">
      <c r="A57" s="11" t="s">
        <v>45</v>
      </c>
      <c r="B57" s="3">
        <v>345.9</v>
      </c>
      <c r="C57" s="3">
        <v>345.9</v>
      </c>
      <c r="D57" s="3">
        <v>345.9</v>
      </c>
    </row>
    <row r="58" spans="1:4" ht="82.2" customHeight="1">
      <c r="A58" s="11" t="s">
        <v>46</v>
      </c>
      <c r="B58" s="3">
        <v>226170.9</v>
      </c>
      <c r="C58" s="3">
        <v>226517.9</v>
      </c>
      <c r="D58" s="3">
        <v>226517.9</v>
      </c>
    </row>
    <row r="59" spans="1:4" ht="144">
      <c r="A59" s="13" t="s">
        <v>47</v>
      </c>
      <c r="B59" s="3">
        <v>530418</v>
      </c>
      <c r="C59" s="3">
        <v>550725.80000000005</v>
      </c>
      <c r="D59" s="3">
        <v>550725.80000000005</v>
      </c>
    </row>
    <row r="60" spans="1:4" ht="63.6" customHeight="1">
      <c r="A60" s="11" t="s">
        <v>48</v>
      </c>
      <c r="B60" s="3">
        <v>6426.6</v>
      </c>
      <c r="C60" s="3">
        <v>6317.4</v>
      </c>
      <c r="D60" s="3"/>
    </row>
    <row r="61" spans="1:4" ht="134.4" customHeight="1">
      <c r="A61" s="13" t="s">
        <v>49</v>
      </c>
      <c r="B61" s="3">
        <v>1062.5</v>
      </c>
      <c r="C61" s="3">
        <v>1144.2</v>
      </c>
      <c r="D61" s="3"/>
    </row>
    <row r="62" spans="1:4" ht="126">
      <c r="A62" s="13" t="s">
        <v>50</v>
      </c>
      <c r="B62" s="3">
        <v>25806.6</v>
      </c>
      <c r="C62" s="3">
        <v>25806.6</v>
      </c>
      <c r="D62" s="3"/>
    </row>
    <row r="63" spans="1:4" ht="76.2" customHeight="1">
      <c r="A63" s="11" t="s">
        <v>51</v>
      </c>
      <c r="B63" s="3">
        <v>313906</v>
      </c>
      <c r="C63" s="3">
        <v>316417.3</v>
      </c>
      <c r="D63" s="3">
        <v>316417.3</v>
      </c>
    </row>
    <row r="64" spans="1:4" ht="44.4" customHeight="1">
      <c r="A64" s="11" t="s">
        <v>0</v>
      </c>
      <c r="B64" s="3">
        <v>94160.2</v>
      </c>
      <c r="C64" s="3">
        <v>87754.7</v>
      </c>
      <c r="D64" s="3">
        <v>87754.7</v>
      </c>
    </row>
    <row r="65" spans="1:4" s="7" customFormat="1" ht="18">
      <c r="A65" s="12" t="s">
        <v>74</v>
      </c>
      <c r="B65" s="8">
        <f>B66+B67+B68+B69+B70+B71+B72+B73+B74+B75+B76+B77</f>
        <v>2111331.2999999998</v>
      </c>
      <c r="C65" s="8">
        <f t="shared" ref="C65:D65" si="5">C66+C67+C68+C69+C70+C71+C72+C73+C74+C75+C76+C77</f>
        <v>1119319.0999999999</v>
      </c>
      <c r="D65" s="8">
        <f t="shared" si="5"/>
        <v>55657.1</v>
      </c>
    </row>
    <row r="66" spans="1:4" ht="98.4" customHeight="1">
      <c r="A66" s="11" t="s">
        <v>52</v>
      </c>
      <c r="B66" s="3">
        <v>18417.599999999999</v>
      </c>
      <c r="C66" s="3">
        <v>18417.599999999999</v>
      </c>
      <c r="D66" s="3">
        <v>18417.599999999999</v>
      </c>
    </row>
    <row r="67" spans="1:4" ht="72">
      <c r="A67" s="11" t="s">
        <v>53</v>
      </c>
      <c r="B67" s="3">
        <v>4922</v>
      </c>
      <c r="C67" s="3">
        <v>4922</v>
      </c>
      <c r="D67" s="3">
        <v>4922</v>
      </c>
    </row>
    <row r="68" spans="1:4" ht="78.599999999999994" customHeight="1">
      <c r="A68" s="11" t="s">
        <v>54</v>
      </c>
      <c r="B68" s="3">
        <v>79983.899999999994</v>
      </c>
      <c r="C68" s="3">
        <v>79983.899999999994</v>
      </c>
      <c r="D68" s="3"/>
    </row>
    <row r="69" spans="1:4" ht="126">
      <c r="A69" s="11" t="s">
        <v>55</v>
      </c>
      <c r="B69" s="3">
        <v>656299.19999999995</v>
      </c>
      <c r="C69" s="3">
        <v>175681.3</v>
      </c>
      <c r="D69" s="3"/>
    </row>
    <row r="70" spans="1:4" ht="97.8" customHeight="1">
      <c r="A70" s="11" t="s">
        <v>56</v>
      </c>
      <c r="B70" s="3">
        <v>149183</v>
      </c>
      <c r="C70" s="3">
        <v>116145.4</v>
      </c>
      <c r="D70" s="3"/>
    </row>
    <row r="71" spans="1:4" ht="115.2" customHeight="1">
      <c r="A71" s="11" t="s">
        <v>57</v>
      </c>
      <c r="B71" s="3">
        <v>37453</v>
      </c>
      <c r="C71" s="3"/>
      <c r="D71" s="3"/>
    </row>
    <row r="72" spans="1:4" ht="252">
      <c r="A72" s="13" t="s">
        <v>58</v>
      </c>
      <c r="B72" s="3">
        <v>4103.3</v>
      </c>
      <c r="C72" s="3">
        <v>4103.3</v>
      </c>
      <c r="D72" s="3"/>
    </row>
    <row r="73" spans="1:4" ht="97.8" customHeight="1">
      <c r="A73" s="11" t="s">
        <v>59</v>
      </c>
      <c r="B73" s="3">
        <v>420000</v>
      </c>
      <c r="C73" s="3"/>
      <c r="D73" s="3"/>
    </row>
    <row r="74" spans="1:4" ht="100.8" customHeight="1">
      <c r="A74" s="11" t="s">
        <v>60</v>
      </c>
      <c r="B74" s="3">
        <v>32317.5</v>
      </c>
      <c r="C74" s="3">
        <v>32317.5</v>
      </c>
      <c r="D74" s="3">
        <v>32317.5</v>
      </c>
    </row>
    <row r="75" spans="1:4" ht="162">
      <c r="A75" s="13" t="s">
        <v>61</v>
      </c>
      <c r="B75" s="3">
        <v>28450.3</v>
      </c>
      <c r="C75" s="3">
        <v>7546.8</v>
      </c>
      <c r="D75" s="3"/>
    </row>
    <row r="76" spans="1:4" ht="108">
      <c r="A76" s="11" t="s">
        <v>62</v>
      </c>
      <c r="B76" s="3">
        <v>680000</v>
      </c>
      <c r="C76" s="3">
        <v>680000</v>
      </c>
      <c r="D76" s="3"/>
    </row>
    <row r="77" spans="1:4" ht="108">
      <c r="A77" s="11" t="s">
        <v>63</v>
      </c>
      <c r="B77" s="3">
        <v>201.5</v>
      </c>
      <c r="C77" s="3">
        <v>201.3</v>
      </c>
      <c r="D77" s="3"/>
    </row>
  </sheetData>
  <mergeCells count="1">
    <mergeCell ref="A3:D3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u22</dc:creator>
  <dc:description>POI HSSF rep:2.48.0.238</dc:description>
  <cp:lastModifiedBy>u22</cp:lastModifiedBy>
  <cp:lastPrinted>2019-09-25T05:49:23Z</cp:lastPrinted>
  <dcterms:created xsi:type="dcterms:W3CDTF">2019-09-24T11:17:27Z</dcterms:created>
  <dcterms:modified xsi:type="dcterms:W3CDTF">2019-09-25T06:33:31Z</dcterms:modified>
</cp:coreProperties>
</file>